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2AC1604D-6BA8-B64D-B3A7-E4BB7F8AB071}" xr6:coauthVersionLast="47" xr6:coauthVersionMax="47" xr10:uidLastSave="{00000000-0000-0000-0000-000000000000}"/>
  <bookViews>
    <workbookView xWindow="0" yWindow="520" windowWidth="17480" windowHeight="16400" tabRatio="860" xr2:uid="{00000000-000D-0000-FFFF-FFFF00000000}"/>
  </bookViews>
  <sheets>
    <sheet name="台本" sheetId="11" r:id="rId1"/>
  </sheets>
  <definedNames>
    <definedName name="_xlnm.Print_Area" localSheetId="0">台本!$A$1:$J$41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9" i="11" l="1"/>
  <c r="H38" i="11"/>
  <c r="H37" i="11"/>
  <c r="H36" i="11"/>
  <c r="H35" i="11"/>
  <c r="H34" i="11"/>
  <c r="H27"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39" i="11"/>
  <c r="G38" i="11"/>
  <c r="G37" i="11"/>
  <c r="G36" i="11"/>
  <c r="G35" i="11"/>
  <c r="G34" i="11"/>
  <c r="G27" i="11"/>
  <c r="G26" i="11"/>
  <c r="G25" i="11"/>
  <c r="G24" i="11"/>
  <c r="G23" i="11"/>
  <c r="G22" i="11"/>
  <c r="G21" i="11"/>
  <c r="G13" i="11"/>
  <c r="G20" i="11"/>
  <c r="G12" i="11"/>
  <c r="G41" i="11"/>
  <c r="G19" i="11"/>
  <c r="G11" i="11"/>
  <c r="G3" i="11"/>
  <c r="G18" i="11"/>
  <c r="G10" i="11"/>
  <c r="G40" i="11"/>
  <c r="G17" i="11"/>
  <c r="G9" i="11"/>
  <c r="G4" i="11"/>
  <c r="G16" i="11"/>
  <c r="G8" i="11"/>
  <c r="G5" i="11"/>
  <c r="G15" i="11"/>
  <c r="G14" i="11"/>
  <c r="G6" i="11"/>
  <c r="G7" i="11"/>
  <c r="G33" i="11"/>
  <c r="G32" i="11"/>
  <c r="G31" i="11"/>
  <c r="G30" i="11"/>
  <c r="G29" i="11"/>
  <c r="G28" i="11"/>
  <c r="H33" i="11" l="1"/>
  <c r="H32" i="11"/>
  <c r="H31" i="11"/>
  <c r="H30" i="11"/>
  <c r="H29" i="11"/>
  <c r="H28" i="11"/>
  <c r="H26" i="11"/>
  <c r="H25" i="11"/>
  <c r="H24" i="11"/>
  <c r="H23" i="11"/>
  <c r="H22" i="11"/>
  <c r="H7" i="11"/>
  <c r="H15" i="11"/>
  <c r="H8" i="11"/>
  <c r="H16" i="11"/>
  <c r="H9" i="11"/>
  <c r="H17" i="11"/>
  <c r="H10" i="11"/>
  <c r="H18" i="11"/>
  <c r="H11" i="11"/>
  <c r="H19" i="11"/>
  <c r="H20" i="11"/>
  <c r="H13" i="11"/>
  <c r="H21" i="11"/>
  <c r="H12" i="11"/>
  <c r="H14" i="11"/>
  <c r="H5" i="11"/>
  <c r="H6" i="11"/>
  <c r="G1" i="11"/>
  <c r="H41" i="11"/>
  <c r="H40"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s="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<sst xmlns="http://schemas.openxmlformats.org/spreadsheetml/2006/main" count="47" uniqueCount="47">
  <si>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</si>
  <si>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</si>
  <si>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</si>
  <si>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</si>
  <si>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</si>
  <si>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</si>
  <si>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</si>
  <si>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</si>
  <si>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</si>
  <si>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</si>
  <si>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</si>
  <si>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</si>
  <si>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</si>
  <si>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</si>
  <si>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</si>
  <si>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</si>
  <si>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</si>
  <si>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</si>
  <si>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</si>
  <si>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</si>
  <si>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ヒューマンインタフェースの講義をはじめます。・・・ 
みなさん、こんにちは・・・講師の増井です。
今回は情報検索のインタフェースに関して解説します。</t>
    <rPh sb="43" eb="45">
      <t>masui</t>
    </rPh>
    <phoneticPr fontId="1"/>
  </si>
  <si>
    <t>私は講師の増井俊之です。
長年にわたって日本やアメリカのメーカーでヒューマンインタフェースに関する研究開発をしてきました。その結果、研究成果を学会で発表したり、製品として世の中で使われているものを作ることができました。
現在は慶應義塾大学でヒューマンインタフェース関連の研究を行なったり指導を行なったりしています。</t>
    <rPh sb="0" eb="1">
      <t>watashi</t>
    </rPh>
    <rPh sb="2" eb="4">
      <t xml:space="preserve">コウシタ </t>
    </rPh>
    <rPh sb="5" eb="7">
      <t>masui</t>
    </rPh>
    <rPh sb="7" eb="9">
      <t xml:space="preserve">トシユ </t>
    </rPh>
    <rPh sb="13" eb="15">
      <t>naganen</t>
    </rPh>
    <rPh sb="20" eb="22">
      <t>nihon</t>
    </rPh>
    <rPh sb="46" eb="47">
      <t>kansuru</t>
    </rPh>
    <rPh sb="49" eb="51">
      <t>ken</t>
    </rPh>
    <rPh sb="51" eb="53">
      <t>kaihatsu</t>
    </rPh>
    <rPh sb="63" eb="65">
      <t>kekk</t>
    </rPh>
    <rPh sb="66" eb="68">
      <t>kenk</t>
    </rPh>
    <rPh sb="68" eb="70">
      <t xml:space="preserve">セイカ </t>
    </rPh>
    <rPh sb="71" eb="73">
      <t>gakkai</t>
    </rPh>
    <rPh sb="74" eb="76">
      <t>happ</t>
    </rPh>
    <rPh sb="80" eb="82">
      <t>seihin</t>
    </rPh>
    <rPh sb="85" eb="86">
      <t>yononaka</t>
    </rPh>
    <rPh sb="89" eb="90">
      <t>tsukaware</t>
    </rPh>
    <rPh sb="98" eb="99">
      <t>tsukuru</t>
    </rPh>
    <rPh sb="110" eb="112">
      <t>genza</t>
    </rPh>
    <rPh sb="113" eb="117">
      <t>keiou</t>
    </rPh>
    <rPh sb="117" eb="119">
      <t>daigak</t>
    </rPh>
    <rPh sb="132" eb="134">
      <t>kanren</t>
    </rPh>
    <rPh sb="135" eb="137">
      <t>kenkyu</t>
    </rPh>
    <rPh sb="138" eb="139">
      <t>okona</t>
    </rPh>
    <rPh sb="143" eb="145">
      <t>shidou</t>
    </rPh>
    <rPh sb="146" eb="147">
      <t>okona</t>
    </rPh>
    <phoneticPr fontId="1"/>
  </si>
  <si>
    <t>性質が異なるものを接続するとき、そのためのインタフェースが必要となります。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コンピュータと人間が情報をやりとりするとき、ディスプレイのようなハードウェア装置が必要ですし、表示するためのソフトウェアや表示手法の工夫が必要です。
機械と人間の間のインタフェースはマンマシンインタフェースと呼ばれます。</t>
    <rPh sb="0" eb="2">
      <t>seishitsu</t>
    </rPh>
    <rPh sb="3" eb="4">
      <t>kotonaru</t>
    </rPh>
    <rPh sb="9" eb="11">
      <t>setsuzo</t>
    </rPh>
    <rPh sb="29" eb="31">
      <t>hitsuyo</t>
    </rPh>
    <rPh sb="42" eb="43">
      <t>hikari</t>
    </rPh>
    <rPh sb="43" eb="45">
      <t>shingou</t>
    </rPh>
    <rPh sb="46" eb="48">
      <t>denki</t>
    </rPh>
    <rPh sb="48" eb="50">
      <t>shingo</t>
    </rPh>
    <rPh sb="51" eb="53">
      <t>henkan</t>
    </rPh>
    <rPh sb="78" eb="80">
      <t>hitsuyo</t>
    </rPh>
    <rPh sb="91" eb="92">
      <t xml:space="preserve">ナカッタリ </t>
    </rPh>
    <rPh sb="104" eb="106">
      <t>hyouji</t>
    </rPh>
    <rPh sb="124" eb="126">
      <t>hitsuyo</t>
    </rPh>
    <rPh sb="137" eb="139">
      <t>ninge</t>
    </rPh>
    <rPh sb="140" eb="142">
      <t>jouhou</t>
    </rPh>
    <rPh sb="168" eb="170">
      <t>souchi</t>
    </rPh>
    <rPh sb="171" eb="173">
      <t>hitsuyo</t>
    </rPh>
    <rPh sb="177" eb="179">
      <t>hyouji</t>
    </rPh>
    <rPh sb="191" eb="193">
      <t>hyouji</t>
    </rPh>
    <rPh sb="193" eb="195">
      <t>shuho</t>
    </rPh>
    <rPh sb="196" eb="198">
      <t xml:space="preserve">ナ </t>
    </rPh>
    <rPh sb="199" eb="201">
      <t>hitsuyo</t>
    </rPh>
    <rPh sb="205" eb="207">
      <t>kikai</t>
    </rPh>
    <rPh sb="208" eb="210">
      <t>ningen</t>
    </rPh>
    <rPh sb="211" eb="212">
      <t>aida</t>
    </rPh>
    <rPh sb="234" eb="235">
      <t>yobare</t>
    </rPh>
    <phoneticPr fontId="1"/>
  </si>
  <si>
    <t>コンピュータと人間のインタフェースは、コンピュータヒューマンインタフェース(またはCHI)、ヒューマンコンピュータインタフェース(またはHCI)、ユーザインタフェース(またはUI)、などと呼ばれます。
この講義では「ヒューマンインタフェース」という言葉を使いたいと思います。</t>
    <rPh sb="7" eb="9">
      <t>ningen</t>
    </rPh>
    <rPh sb="94" eb="95">
      <t>yobare</t>
    </rPh>
    <rPh sb="103" eb="105">
      <t xml:space="preserve">コウギ </t>
    </rPh>
    <rPh sb="124" eb="126">
      <t>kotoba</t>
    </rPh>
    <rPh sb="127" eb="128">
      <t>tsukai</t>
    </rPh>
    <rPh sb="132" eb="133">
      <t>omoimasu</t>
    </rPh>
    <phoneticPr fontId="1"/>
  </si>
  <si>
    <t>機械と人間のやりとりは「インタラクション」と呼ばれます。
マンマシンインタフェースを対話的に実現するものです。</t>
    <rPh sb="0" eb="2">
      <t>kikai</t>
    </rPh>
    <rPh sb="3" eb="5">
      <t>ningen</t>
    </rPh>
    <rPh sb="22" eb="23">
      <t>yobare</t>
    </rPh>
    <rPh sb="42" eb="45">
      <t>taiwate</t>
    </rPh>
    <rPh sb="46" eb="48">
      <t>jitsugen</t>
    </rPh>
    <phoneticPr fontId="1"/>
  </si>
  <si>
    <t>現在のコンピュータは「対話的」に利用されるのが普通です。
コンピュータに対してユーザが何か操作したとき、コンピュータはすぐにそれに対して反応します。
もともとコンピュータはそのような動作をするものとは考えられていませんでした。コンピュータは何かの計算を行なう機械であり、ユーザに与えられた様々な指令を実行するのがコンピュータだと考えられていたわけです。
この場合、実行のタイミングはあまり問題になりません。ユーザが与えた指令がいつか実行されればそれで良いことになります。
コンピュータを対話的に、もしくはインタラクティブに利用するという考え方自体が存在しなかったと言ってよいでしょう。</t>
    <rPh sb="0" eb="2">
      <t>genz</t>
    </rPh>
    <rPh sb="11" eb="14">
      <t>taiwa</t>
    </rPh>
    <rPh sb="16" eb="18">
      <t>riyou</t>
    </rPh>
    <rPh sb="23" eb="25">
      <t>futsu</t>
    </rPh>
    <rPh sb="36" eb="37">
      <t>taishite</t>
    </rPh>
    <rPh sb="43" eb="44">
      <t>nani</t>
    </rPh>
    <rPh sb="45" eb="47">
      <t>sousa</t>
    </rPh>
    <rPh sb="65" eb="66">
      <t>taishi</t>
    </rPh>
    <rPh sb="68" eb="70">
      <t>hannou</t>
    </rPh>
    <rPh sb="91" eb="93">
      <t>dousa</t>
    </rPh>
    <rPh sb="100" eb="101">
      <t>kangae</t>
    </rPh>
    <rPh sb="120" eb="121">
      <t>nani</t>
    </rPh>
    <rPh sb="123" eb="125">
      <t>keisan</t>
    </rPh>
    <rPh sb="126" eb="127">
      <t>okonau</t>
    </rPh>
    <rPh sb="129" eb="131">
      <t>kikai</t>
    </rPh>
    <rPh sb="139" eb="140">
      <t>atae</t>
    </rPh>
    <rPh sb="144" eb="145">
      <t>samaza</t>
    </rPh>
    <rPh sb="147" eb="149">
      <t>shirei</t>
    </rPh>
    <rPh sb="150" eb="152">
      <t>jikkou</t>
    </rPh>
    <rPh sb="164" eb="165">
      <t>kangae</t>
    </rPh>
    <rPh sb="179" eb="181">
      <t>baai</t>
    </rPh>
    <rPh sb="182" eb="184">
      <t>jikkou</t>
    </rPh>
    <rPh sb="194" eb="196">
      <t>mondai</t>
    </rPh>
    <rPh sb="207" eb="208">
      <t>atae</t>
    </rPh>
    <rPh sb="210" eb="212">
      <t>shirei</t>
    </rPh>
    <rPh sb="216" eb="218">
      <t>jikk</t>
    </rPh>
    <rPh sb="225" eb="226">
      <t>yoi</t>
    </rPh>
    <rPh sb="243" eb="246">
      <t>taiwate</t>
    </rPh>
    <rPh sb="261" eb="263">
      <t>riyou</t>
    </rPh>
    <rPh sb="268" eb="269">
      <t>kanga</t>
    </rPh>
    <rPh sb="270" eb="271">
      <t xml:space="preserve">カタ </t>
    </rPh>
    <rPh sb="271" eb="273">
      <t>jitai</t>
    </rPh>
    <rPh sb="274" eb="276">
      <t>sonza</t>
    </rPh>
    <rPh sb="282" eb="283">
      <t>itte</t>
    </rPh>
    <phoneticPr fontId="1"/>
  </si>
  <si>
    <t>コンピュータを対話的に使う、ヒューマンインタフェースという考えは比較的最近になって登場したものです。
最近はコンピュータが小型化、高速化し、どこでも利用が可能になってきた一方で、機能が複雑化したため、利用するのが難しいと</t>
    <rPh sb="7" eb="10">
      <t>taiwa</t>
    </rPh>
    <rPh sb="11" eb="12">
      <t>tsukau</t>
    </rPh>
    <rPh sb="29" eb="30">
      <t>kangae</t>
    </rPh>
    <rPh sb="32" eb="35">
      <t>hikakute</t>
    </rPh>
    <rPh sb="35" eb="37">
      <t>saikin</t>
    </rPh>
    <rPh sb="41" eb="43">
      <t>toujou</t>
    </rPh>
    <rPh sb="51" eb="53">
      <t>saikin</t>
    </rPh>
    <rPh sb="61" eb="64">
      <t>kogata</t>
    </rPh>
    <rPh sb="65" eb="68">
      <t>kousokuka</t>
    </rPh>
    <rPh sb="74" eb="76">
      <t>riyou</t>
    </rPh>
    <rPh sb="77" eb="79">
      <t>kanou</t>
    </rPh>
    <rPh sb="85" eb="87">
      <t>ippou</t>
    </rPh>
    <rPh sb="89" eb="91">
      <t>kinou</t>
    </rPh>
    <rPh sb="92" eb="94">
      <t>fukuza</t>
    </rPh>
    <rPh sb="94" eb="95">
      <t xml:space="preserve">カガ </t>
    </rPh>
    <rPh sb="100" eb="102">
      <t>riyou</t>
    </rPh>
    <rPh sb="106" eb="107">
      <t>muzu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</si>
  <si>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工夫は行なわれてきています。コンピュータインタフェースの設計に人間工学が重要であることは間違いありませんが、キーボードが使いやすい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コンピュータヒューマンインタフェースについて考えるとき、キーボードの形状やキーの構造の研究はこの領域に含まれるだろうし、コンピュータを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phoneticPr fontId="1"/>
  </si>
  <si>
    <t>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t>
    <rPh sb="0" eb="1">
      <t>yonona</t>
    </rPh>
    <rPh sb="4" eb="6">
      <t>ninge</t>
    </rPh>
    <rPh sb="7" eb="8">
      <t>tsukutta</t>
    </rPh>
    <rPh sb="10" eb="13">
      <t>jinkou</t>
    </rPh>
    <phoneticPr fontId="1"/>
  </si>
  <si>
    <t>目覚まし時計のような簡単な機械であっても、時刻を知るためには表示装置が必要ですし、アラームの時刻をセットしたりアラームを止めたりする方法が必要です。
時刻を数字で表示するものもあれば針で表示するものもあります。様々な出力装置と入力装置、操作方法が必要であり、総合的に使いやすさを考慮したデザインが必要です。</t>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</si>
  <si>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時計や電話のように毎日使う単純なものであっても、使いやすくするための様々なデザインが必要であり、誰もがコンピュータを使いこなせるようにするためには、さらに高度な設計が必要です。</t>
    <phoneticPr fontId="1"/>
  </si>
  <si>
    <t>コンピュータが複雑である以上に人間はとても複雑なものです。
人の顔や声を判断することは人間には簡単な仕事ですが、コンピュータではまだそういうことは簡単ではありません。
一方、ランダムな数字を100桁覚えるようなことは普通の人間には難しいですが、コンピュータにとっては簡単です。人間が得意なところや柔軟なところもあるが、苦手なところも多いといえます。</t>
    <phoneticPr fontId="1"/>
  </si>
  <si>
    <t>コンピュータが情報を処理する方法と人間の方法は大きく異なっており、コンピュータと人間のインタフェースを設計することは本質的に難しいといえます。現代社会においてはいかに人間はコンピュータを活用するかということが大きな課題になっており、コンピュータをうまく使うためのヒューマンインタフェース技術が大変重要になっています。</t>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</si>
  <si>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技術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t>
    <phoneticPr fontId="1"/>
  </si>
  <si>
    <t>ペンで文字や図を書く行為が直感的だと考える人は多いため、ペンを使ってコンピュータにテキストを入力したり操作したりする様々なシステムがあります。しかしペンの利用が直感的だと感じるのは、子供のころに沢山練習しているからです。
自転車は直感的に運転できると考えている人は、自転車に乗るために相当練習をしたことを忘れているだけかもしれません。</t>
    <phoneticPr fontId="1"/>
  </si>
  <si>
    <t>マウスが一般向けのパソコンの入力デバイスとして登場したのは1990年代ですが、これを見たユーザからは「これはいったい何だろう」「どうやって使うものなのか全然わからない」といった反応がありました。
マウスを持ち上げてみたり、マウスを机の端まで動かした後途方にくれたりしたユーザもよくいました。
なので、あるインタフェースが「常識的に」良いかどうかなどと気軽に結論を出してはいけません。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現在突拍子もないと思えるようなハードウェアやインタフェース手法であっても、それが本当に有効なものであれば、人間の慣れのために将来は常識のように感じられるようになる可能性もあるでしょう。</t>
    <phoneticPr fontId="1"/>
  </si>
  <si>
    <t>直感的に使えるインタフェースが重要であると誰もが考えると思いますが、直感的とはどういうことなのかは考えてみる必要があります。
現在直感的に利用しているものでも、自分が慣れているためそれが直感的だと思っているだけかもしれません。</t>
    <rPh sb="0" eb="3">
      <t>chokkanteki</t>
    </rPh>
    <rPh sb="4" eb="5">
      <t>tsukaeru</t>
    </rPh>
    <rPh sb="15" eb="17">
      <t>juuyou</t>
    </rPh>
    <rPh sb="21" eb="22">
      <t>dare</t>
    </rPh>
    <rPh sb="24" eb="25">
      <t>kangae</t>
    </rPh>
    <rPh sb="28" eb="29">
      <t>omoima</t>
    </rPh>
    <rPh sb="34" eb="36">
      <t>chokk</t>
    </rPh>
    <rPh sb="36" eb="37">
      <t xml:space="preserve">テキスト </t>
    </rPh>
    <rPh sb="49" eb="50">
      <t>kangaete</t>
    </rPh>
    <rPh sb="54" eb="56">
      <t>hitsuyo</t>
    </rPh>
    <rPh sb="63" eb="65">
      <t>genza</t>
    </rPh>
    <rPh sb="65" eb="68">
      <t>chokka</t>
    </rPh>
    <rPh sb="69" eb="71">
      <t>riyou</t>
    </rPh>
    <rPh sb="80" eb="82">
      <t>jibu</t>
    </rPh>
    <rPh sb="83" eb="84">
      <t xml:space="preserve">ナレテ </t>
    </rPh>
    <rPh sb="93" eb="96">
      <t>chokk</t>
    </rPh>
    <rPh sb="98" eb="99">
      <t>omotte</t>
    </rPh>
    <phoneticPr fontId="1"/>
  </si>
  <si>
    <t>人工物の形状や構造が、それがどう使われるべきかを示すのに有用なことがあります。
水平に置いてある板があればそこに物を置きがちですし、それが低い位置にあって丈夫な感じだと腰掛けたくなるでしょう。
取手がついたドアは引いて開けるものだと思われがちであり、何もついていない場合は押して開けるものだと思われがちです。
このように、ものの形状が人間の動作を誘導するとき、「アフォーダンスが有る」という表現をすることがあります。取っ手のついたドアは引いて開ける動作をアフォードする、などと表現します。こういったものも人間生活行動における慣れが影響していることは間違いありませんが、多数の人間に共有される感覚はインタフェースデザインで有効利用するべきでしょう。</t>
    <rPh sb="208" eb="209">
      <t>totte</t>
    </rPh>
    <phoneticPr fontId="1"/>
  </si>
  <si>
    <t>誰でも使えるような設計を「ユニバーサルデザイン」と呼びます。
障害が有っても利用できるようなデザインのことは従来は「バリアフリー」と呼ばれていましたが、いろいろ苦手なことが有ってもなくても問題なく利用できるようなデザインのことをユニバーサルデザインと呼ぶようになってきました。
あらゆる機器でユニバーサルデザインが重要であり、優れたヒューマンインタフェースはユニバーサルデザインに基づいているべきです。
段差の無い歩道や家庭が増えています。もともとこれは足が不自由な人のためという考えで広まってきたものですが、実際は誰にとっても使いやすいものです。
コンピュータのヒューマンインタフェースでもそのような思想が広まりつつある。目が見えない人でも使えるようにデザインされたインタフェースは暗いところでも使えますし、手が不自由な人でも使えるようにデザインされた装置はモバイル環境でも使えるので、ユニバーサルデザインは万人のためになるといえます。</t>
    <phoneticPr fontId="1"/>
  </si>
  <si>
    <t xml:space="preserve">人間にとっての使いやすさを最重視するデザインは「人間中心デザイン」と呼ばれ、近年のヒューマンインタフェースのデザインの考え方の基本となっています。
人間は、沢山の弱点がありますが、そういう弱点を把握した上での柔軟な人間中心デザインが必要になります。
</t>
    <rPh sb="78" eb="80">
      <t>takusan</t>
    </rPh>
    <rPh sb="81" eb="83">
      <t>jakuten</t>
    </rPh>
    <phoneticPr fontId="1"/>
  </si>
  <si>
    <t>人間には様々な弱点があるため、それらに左右されないインタフェースが必要です。
人間は間違いをしやすいですし、記憶が苦手ですし、慣れに左右されますし、間違った判断もしがちです。こういった弱点を把握した上での柔軟な人間中心デザインが必要になります。
人間は何でもすぐに間違えるものです。人間が機械を操作するときも、操作を間違えることは普通なので、間違った操作をしにくいデザインを採用するべきです。
また間違った操作をした場合でもそれをやり直せる方法を用意しておくことが重要です。
多くのアプリケーションには操作をやり直す「undo」機能があり、最後の操作をキャンセルして元に戻すことができます。またWebブラウザでは、「戻るボタン」によって状態を戻すことができるようになっています。</t>
    <rPh sb="4" eb="5">
      <t>samaza</t>
    </rPh>
    <rPh sb="7" eb="9">
      <t>jakuten</t>
    </rPh>
    <rPh sb="19" eb="21">
      <t>sayu</t>
    </rPh>
    <rPh sb="33" eb="35">
      <t>hitsuyou</t>
    </rPh>
    <rPh sb="39" eb="41">
      <t>ningen</t>
    </rPh>
    <rPh sb="74" eb="76">
      <t>machigatta</t>
    </rPh>
    <rPh sb="78" eb="80">
      <t>handan</t>
    </rPh>
    <rPh sb="122" eb="124">
      <t>ningen</t>
    </rPh>
    <rPh sb="125" eb="126">
      <t>nani</t>
    </rPh>
    <rPh sb="131" eb="133">
      <t>machiga</t>
    </rPh>
    <rPh sb="250" eb="252">
      <t>sousa</t>
    </rPh>
    <phoneticPr fontId="1"/>
  </si>
  <si>
    <t>すでに存在する人工物を操作するためにヒューマンインタフェースが存在するわけではなく、そもそも人間がやりたい何かを実現するのに必要な人工物が考えられ、それを操作するためのヒューマンインタフェース技法が考えられているのだということを注意する必要があります。
テレビやリモコンのような人工物のインタフェースを考えるのは重要かもしれませんが、そもそも人間がやりたいことは「映画や番組などを見る」ことであり、テレビやリモコンを操作したいわけではありません。
そもそも何がやりたかったのかを考える必要があります。</t>
    <rPh sb="3" eb="5">
      <t>sonza</t>
    </rPh>
    <rPh sb="65" eb="68">
      <t>_x0000__x0003__x0002__x0005_A_x0003_</t>
    </rPh>
    <rPh sb="65" eb="68">
      <t>_x000B_A_x0003__x0011_E_x0001_</t>
    </rPh>
    <rPh sb="69" eb="70">
      <t>_x0017_E_x0001__x001D_r_x0002_</t>
    </rPh>
    <rPh sb="69" eb="70">
      <t>"v_x0002_'_x0003_</t>
    </rPh>
    <rPh sb="114" eb="116">
      <t>,_x0001_4</t>
    </rPh>
    <rPh sb="118" eb="120">
      <t>_x0002_:«_x0002_@</t>
    </rPh>
    <rPh sb="139" eb="142">
      <t>¶_x0002_D¹_x0002_</t>
    </rPh>
    <rPh sb="151" eb="152">
      <t>I¾_x0001_LÐ_x0002_Qä</t>
    </rPh>
    <rPh sb="156" eb="158">
      <t>_x0001_Uï_x0001_[ò</t>
    </rPh>
    <rPh sb="171" eb="173">
      <t>_x0002__x0000__x0000__x0000__x0000_</t>
    </rPh>
    <rPh sb="182" eb="184">
      <t>_x0000_目的</t>
    </rPh>
    <rPh sb="185" eb="187">
      <t>と手段が混</t>
    </rPh>
    <rPh sb="190" eb="191">
      <t>同され</t>
    </rPh>
    <rPh sb="208" eb="210">
      <t>ることはよ</t>
    </rPh>
    <rPh sb="228" eb="229">
      <t>くありま</t>
    </rPh>
    <rPh sb="239" eb="240">
      <t>す。
馬車を</t>
    </rPh>
    <rPh sb="242" eb="244">
      <t/>
    </rPh>
    <phoneticPr fontId="1"/>
  </si>
  <si>
    <t>目的と手段が混同されることはよくあります。
馬車を改良する方法は大事だったかもしれませんが、馬車を利用するそもそもの理由はどこかに移動したいということであり、馬車を改良することはそもそもの目的ではありません。馬車に慣れた人にとっては馬車のことしか考えられなくなっている可能性があります。</t>
    <rPh sb="0" eb="2">
      <t>mokute</t>
    </rPh>
    <rPh sb="3" eb="5">
      <t>shudan</t>
    </rPh>
    <rPh sb="6" eb="8">
      <t>kondou</t>
    </rPh>
    <rPh sb="21" eb="23">
      <t>basha</t>
    </rPh>
    <rPh sb="24" eb="26">
      <t>kairyou</t>
    </rPh>
    <rPh sb="28" eb="30">
      <t>houhou</t>
    </rPh>
    <rPh sb="31" eb="33">
      <t>daiji</t>
    </rPh>
    <rPh sb="45" eb="47">
      <t>basha</t>
    </rPh>
    <rPh sb="48" eb="50">
      <t>riyou</t>
    </rPh>
    <rPh sb="57" eb="59">
      <t>riyu</t>
    </rPh>
    <rPh sb="64" eb="66">
      <t>idou</t>
    </rPh>
    <rPh sb="78" eb="80">
      <t>basha</t>
    </rPh>
    <rPh sb="81" eb="83">
      <t>kairyou</t>
    </rPh>
    <rPh sb="93" eb="95">
      <t>mokuteki</t>
    </rPh>
    <rPh sb="103" eb="105">
      <t>basha</t>
    </rPh>
    <rPh sb="106" eb="107">
      <t>nareta</t>
    </rPh>
    <rPh sb="109" eb="110">
      <t>hito</t>
    </rPh>
    <rPh sb="115" eb="116">
      <t>shudan</t>
    </rPh>
    <rPh sb="116" eb="118">
      <t>basha</t>
    </rPh>
    <rPh sb="123" eb="124">
      <t>kangae</t>
    </rPh>
    <rPh sb="134" eb="137">
      <t>kanouse</t>
    </rPh>
    <phoneticPr fontId="1"/>
  </si>
  <si>
    <t>馬車に慣れている人に聞き取り調査をすると、「速く走れる馬車が欲しい」「メンテナンスしやすい馬車が欲しい」「馬が疲れにくい馬車が欲しい」といった要望が出てくるかもしれませんが、馬車のことばかり考えているときは「そもそも何故馬車を使うんだろう?」と考える人はまれでしょう。そういう人がいてはじめて発明や改良ができるはずです。</t>
    <rPh sb="0" eb="2">
      <t>basha</t>
    </rPh>
    <rPh sb="3" eb="4">
      <t>narete</t>
    </rPh>
    <rPh sb="8" eb="9">
      <t>hito</t>
    </rPh>
    <rPh sb="10" eb="11">
      <t>kiki</t>
    </rPh>
    <rPh sb="14" eb="16">
      <t>chousa</t>
    </rPh>
    <rPh sb="22" eb="23">
      <t xml:space="preserve">ハヤク </t>
    </rPh>
    <rPh sb="24" eb="25">
      <t>hashireru</t>
    </rPh>
    <rPh sb="27" eb="29">
      <t>basha</t>
    </rPh>
    <rPh sb="30" eb="31">
      <t>hoshii</t>
    </rPh>
    <rPh sb="45" eb="47">
      <t>basha</t>
    </rPh>
    <rPh sb="48" eb="49">
      <t>hoshii</t>
    </rPh>
    <rPh sb="55" eb="56">
      <t xml:space="preserve">ツカレ </t>
    </rPh>
    <rPh sb="60" eb="62">
      <t>basha</t>
    </rPh>
    <rPh sb="63" eb="64">
      <t>hoshii</t>
    </rPh>
    <rPh sb="71" eb="73">
      <t>youbou</t>
    </rPh>
    <rPh sb="74" eb="75">
      <t>dete</t>
    </rPh>
    <rPh sb="87" eb="89">
      <t>basha</t>
    </rPh>
    <rPh sb="95" eb="96">
      <t>kangaete</t>
    </rPh>
    <rPh sb="108" eb="110">
      <t>naze</t>
    </rPh>
    <rPh sb="110" eb="112">
      <t>basha</t>
    </rPh>
    <rPh sb="113" eb="114">
      <t>tsukau</t>
    </rPh>
    <rPh sb="122" eb="123">
      <t>kangae</t>
    </rPh>
    <rPh sb="125" eb="126">
      <t>hito</t>
    </rPh>
    <rPh sb="138" eb="139">
      <t>hito</t>
    </rPh>
    <rPh sb="146" eb="148">
      <t>hats</t>
    </rPh>
    <rPh sb="149" eb="151">
      <t>kairyou</t>
    </rPh>
    <phoneticPr fontId="1"/>
  </si>
  <si>
    <t>移動が目的なのであれば、馬車良い移動手段は無いか考えることが重要でしょうし、そもそも移動する必要があるのか考えることも重要でしょう。
自動車や電車賃について知っている現代人は馬車の例を聞いても馬鹿げていると思うかもしれませんが、人工物に囲まれて暮らしている現代人も同じ問題をかかえています。
「テレビは何故必要なのだろう?」とか「何故リモコンを使っているのだろう?」などとふだんから考えている人は少ないでしょう。このような「そもそも」を考えることによってはじめて人工物の改良を行なうことができるでしょう。</t>
    <rPh sb="0" eb="2">
      <t>idou</t>
    </rPh>
    <rPh sb="3" eb="5">
      <t>mokute</t>
    </rPh>
    <rPh sb="12" eb="14">
      <t>basha</t>
    </rPh>
    <rPh sb="14" eb="15">
      <t>yoi</t>
    </rPh>
    <rPh sb="16" eb="18">
      <t>idou</t>
    </rPh>
    <rPh sb="18" eb="20">
      <t>shudan</t>
    </rPh>
    <rPh sb="21" eb="22">
      <t xml:space="preserve">ナイ </t>
    </rPh>
    <rPh sb="24" eb="25">
      <t>kangaeru</t>
    </rPh>
    <rPh sb="30" eb="32">
      <t>juuyou</t>
    </rPh>
    <rPh sb="42" eb="44">
      <t>idou</t>
    </rPh>
    <rPh sb="46" eb="48">
      <t>hitsuyo</t>
    </rPh>
    <rPh sb="53" eb="54">
      <t>kangaeru</t>
    </rPh>
    <rPh sb="59" eb="61">
      <t>juuy</t>
    </rPh>
    <rPh sb="67" eb="70">
      <t>jidou</t>
    </rPh>
    <rPh sb="71" eb="74">
      <t>densha</t>
    </rPh>
    <rPh sb="78" eb="79">
      <t>shitte</t>
    </rPh>
    <rPh sb="83" eb="86">
      <t>gendaijin</t>
    </rPh>
    <rPh sb="87" eb="89">
      <t>basha</t>
    </rPh>
    <rPh sb="90" eb="91">
      <t>rei</t>
    </rPh>
    <rPh sb="92" eb="93">
      <t>kiite</t>
    </rPh>
    <rPh sb="96" eb="98">
      <t xml:space="preserve">バカヤロー </t>
    </rPh>
    <rPh sb="103" eb="104">
      <t>omoe</t>
    </rPh>
    <rPh sb="114" eb="117">
      <t>jinkou</t>
    </rPh>
    <rPh sb="118" eb="119">
      <t>kakoma</t>
    </rPh>
    <rPh sb="122" eb="123">
      <t>kurashite</t>
    </rPh>
    <rPh sb="128" eb="131">
      <t>gendai</t>
    </rPh>
    <rPh sb="132" eb="133">
      <t>onaji</t>
    </rPh>
    <rPh sb="134" eb="136">
      <t>mondai</t>
    </rPh>
    <rPh sb="151" eb="153">
      <t>naze</t>
    </rPh>
    <rPh sb="153" eb="155">
      <t>hitsuyo</t>
    </rPh>
    <rPh sb="165" eb="167">
      <t>naze</t>
    </rPh>
    <rPh sb="172" eb="173">
      <t>tsukatte</t>
    </rPh>
    <rPh sb="191" eb="192">
      <t>kangaete</t>
    </rPh>
    <rPh sb="196" eb="197">
      <t>hito</t>
    </rPh>
    <rPh sb="198" eb="199">
      <t>sukunai</t>
    </rPh>
    <rPh sb="218" eb="219">
      <t>kangaeru</t>
    </rPh>
    <rPh sb="231" eb="234">
      <t>jinkou</t>
    </rPh>
    <rPh sb="235" eb="237">
      <t>kairyou</t>
    </rPh>
    <rPh sb="238" eb="239">
      <t>okonau</t>
    </rPh>
    <phoneticPr fontId="1"/>
  </si>
  <si>
    <t>インタフェースシステムのよしあしを議論するには、実際のユーザによる評価が重要です。
作業の実行効率が良いかどうかといったことの評価はもちろん重要ですし、「格好良い」とか「気持ち良い」といったユーザの主観的な評価も重要です。
しかし、こういった感覚は数値化が難しいため客観的な評価を行なうことは簡単ではありません。
メーカーの思惑に反して新製品の評判が悪くて失敗したといったことが日常茶飯事ですし、客観的な評価は難しいということは確かです。</t>
    <phoneticPr fontId="1"/>
  </si>
  <si>
    <t>システムの格好良さや気持ち良さなどについては、ユーザの慣れや趣味によるところも大きいが、システムを効率良く利用できるかといったことに関しては数値的に計測することがある程度可能である。同じ仕事を実行するのに、システムAを使うとシステムBを使うより2倍速いということが確かであれば、システムAはBよりも効率が良いシステムだと言っても良いであろう。しかし、同じような機能を実現するための新システムが旧システムより2倍効率が良いといった大きな違いがあることは稀なので、計測した値を定量的に比較する方法が必要だと考えられる。</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</si>
</sst>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42333</xdr:colOff>
      <xdr:row>8</xdr:row>
      <xdr:rowOff>56886</xdr:rowOff>
    </xdr:from>
    <xdr:to>
      <xdr:col>2</xdr:col>
      <xdr:colOff>3760608</xdr:colOff>
      <xdr:row>8</xdr:row>
      <xdr:rowOff>2148416</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312333" y="11825553"/>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0</xdr:colOff>
      <xdr:row>14</xdr:row>
      <xdr:rowOff>31090</xdr:rowOff>
    </xdr:from>
    <xdr:to>
      <xdr:col>2</xdr:col>
      <xdr:colOff>3778250</xdr:colOff>
      <xdr:row>14</xdr:row>
      <xdr:rowOff>2156356</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70000" y="2614017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C1" zoomScale="136" zoomScaleNormal="120" zoomScaleSheetLayoutView="100" workbookViewId="0">
      <pane ySplit="2" topLeftCell="A32" activePane="bottomLeft" state="frozen"/>
      <selection pane="bottomLeft" activeCell="D34" sqref="D34"/>
    </sheetView>
  </sheetViews>
  <sheetFormatPr baseColWidth="10" defaultColWidth="9" defaultRowHeight="18"/>
  <cols>
    <col min="1" max="1" width="5.33203125" style="1" customWidth="1"/>
    <col min="2" max="2" width="11.33203125" style="1" customWidth="1"/>
    <col min="3" max="3" width="50.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19</v>
      </c>
      <c r="B1" s="29"/>
      <c r="C1" s="29"/>
      <c r="D1" s="29"/>
      <c r="E1" s="29"/>
      <c r="F1" s="21" t="s">
        <v>2</v>
      </c>
      <c r="G1" s="4">
        <f>SUM(G3:G41)</f>
        <v>6855</v>
      </c>
      <c r="H1" s="7">
        <f>SUM(H3:H41)</f>
        <v>1.4527116402116404E-2</v>
      </c>
      <c r="I1" s="19"/>
      <c r="J1" s="20" t="s">
        <v>3</v>
      </c>
      <c r="K1" s="27"/>
      <c r="L1" s="27"/>
    </row>
    <row r="2" spans="1:12" ht="90">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350</v>
      </c>
    </row>
    <row r="4" spans="1:12" ht="76" customHeight="1">
      <c r="A4" s="16"/>
      <c r="B4" s="17"/>
      <c r="C4" s="16" t="s">
        <v>13</v>
      </c>
      <c r="D4" s="16" t="s">
        <v>20</v>
      </c>
      <c r="E4" s="16"/>
      <c r="F4" s="24"/>
      <c r="G4" s="3">
        <f t="shared" si="0"/>
        <v>77</v>
      </c>
      <c r="H4" s="9">
        <f t="shared" ref="H4:H41" si="1">F4+($G4/$J4)*60/86400</f>
        <v>1.5277777777777777E-4</v>
      </c>
      <c r="I4" s="11">
        <f>$H$3</f>
        <v>4.6296296296296293E-4</v>
      </c>
      <c r="J4" s="18">
        <f t="shared" ref="J4:J39" si="2">$J$3</f>
        <v>350</v>
      </c>
    </row>
    <row r="5" spans="1:12" ht="30">
      <c r="A5" s="16">
        <v>2</v>
      </c>
      <c r="B5" s="16" t="s">
        <v>14</v>
      </c>
      <c r="C5" s="17"/>
      <c r="D5" s="16"/>
      <c r="E5" s="17"/>
      <c r="F5" s="24"/>
      <c r="G5" s="3">
        <f t="shared" si="0"/>
        <v>0</v>
      </c>
      <c r="H5" s="9">
        <f t="shared" si="1"/>
        <v>0</v>
      </c>
      <c r="I5" s="11">
        <f>I4+H4</f>
        <v>6.157407407407407E-4</v>
      </c>
      <c r="J5" s="18">
        <f t="shared" si="2"/>
        <v>350</v>
      </c>
    </row>
    <row r="6" spans="1:12" ht="218" customHeight="1">
      <c r="A6" s="16">
        <v>3</v>
      </c>
      <c r="B6" s="17"/>
      <c r="C6" s="17"/>
      <c r="D6" s="16" t="s">
        <v>21</v>
      </c>
      <c r="E6" s="17"/>
      <c r="F6" s="24"/>
      <c r="G6" s="3">
        <f t="shared" si="0"/>
        <v>257</v>
      </c>
      <c r="H6" s="9">
        <f t="shared" si="1"/>
        <v>5.0992063492063492E-4</v>
      </c>
      <c r="I6" s="11">
        <f t="shared" ref="I6:I41" si="3">I5+H5</f>
        <v>6.157407407407407E-4</v>
      </c>
      <c r="J6" s="18">
        <f t="shared" si="2"/>
        <v>350</v>
      </c>
    </row>
    <row r="7" spans="1:12" ht="308" customHeight="1">
      <c r="A7" s="16">
        <v>4</v>
      </c>
      <c r="B7" s="17"/>
      <c r="C7" s="17"/>
      <c r="D7" s="16"/>
      <c r="E7" s="26"/>
      <c r="F7" s="24"/>
      <c r="G7" s="3">
        <f t="shared" si="0"/>
        <v>0</v>
      </c>
      <c r="H7" s="9">
        <f t="shared" si="1"/>
        <v>0</v>
      </c>
      <c r="I7" s="11">
        <f t="shared" si="3"/>
        <v>1.1256613756613757E-3</v>
      </c>
      <c r="J7" s="18">
        <f t="shared" si="2"/>
        <v>350</v>
      </c>
    </row>
    <row r="8" spans="1:12" ht="178" customHeight="1">
      <c r="A8" s="16">
        <v>5</v>
      </c>
      <c r="B8" s="17"/>
      <c r="C8" s="17"/>
      <c r="D8" s="16" t="s">
        <v>22</v>
      </c>
      <c r="E8" s="17"/>
      <c r="F8" s="24"/>
      <c r="G8" s="3">
        <f t="shared" si="0"/>
        <v>351</v>
      </c>
      <c r="H8" s="9">
        <f t="shared" si="1"/>
        <v>6.9642857142857147E-4</v>
      </c>
      <c r="I8" s="11">
        <f t="shared" si="3"/>
        <v>1.1256613756613757E-3</v>
      </c>
      <c r="J8" s="18">
        <f t="shared" si="2"/>
        <v>350</v>
      </c>
    </row>
    <row r="9" spans="1:12" ht="192" customHeight="1">
      <c r="A9" s="16">
        <v>6</v>
      </c>
      <c r="B9" s="17"/>
      <c r="C9" s="17"/>
      <c r="D9" s="16" t="s">
        <v>24</v>
      </c>
      <c r="E9" s="17"/>
      <c r="F9" s="24"/>
      <c r="G9" s="3">
        <f t="shared" si="0"/>
        <v>77</v>
      </c>
      <c r="H9" s="9">
        <f t="shared" si="1"/>
        <v>1.5277777777777777E-4</v>
      </c>
      <c r="I9" s="11">
        <f t="shared" si="3"/>
        <v>1.8220899470899471E-3</v>
      </c>
      <c r="J9" s="18">
        <f t="shared" si="2"/>
        <v>350</v>
      </c>
    </row>
    <row r="10" spans="1:12" ht="182" customHeight="1">
      <c r="A10" s="16">
        <v>7</v>
      </c>
      <c r="B10" s="17"/>
      <c r="C10" s="17"/>
      <c r="D10" s="16" t="s">
        <v>23</v>
      </c>
      <c r="E10" s="17"/>
      <c r="F10" s="24"/>
      <c r="G10" s="3">
        <f t="shared" si="0"/>
        <v>164</v>
      </c>
      <c r="H10" s="9">
        <f t="shared" si="1"/>
        <v>3.2539682539682542E-4</v>
      </c>
      <c r="I10" s="11">
        <f t="shared" si="3"/>
        <v>1.9748677248677248E-3</v>
      </c>
      <c r="J10" s="18">
        <f t="shared" si="2"/>
        <v>350</v>
      </c>
    </row>
    <row r="11" spans="1:12" ht="206" customHeight="1">
      <c r="A11" s="16">
        <v>8</v>
      </c>
      <c r="B11" s="17"/>
      <c r="C11" s="17"/>
      <c r="D11" s="17" t="s">
        <v>25</v>
      </c>
      <c r="E11" s="17"/>
      <c r="F11" s="24"/>
      <c r="G11" s="3">
        <f t="shared" si="0"/>
        <v>411</v>
      </c>
      <c r="H11" s="9">
        <f t="shared" si="1"/>
        <v>8.1547619047619047E-4</v>
      </c>
      <c r="I11" s="11">
        <f t="shared" si="3"/>
        <v>2.3002645502645503E-3</v>
      </c>
      <c r="J11" s="18">
        <f t="shared" si="2"/>
        <v>350</v>
      </c>
    </row>
    <row r="12" spans="1:12" ht="185" customHeight="1">
      <c r="A12" s="16">
        <v>9</v>
      </c>
      <c r="B12" s="17"/>
      <c r="C12" s="17"/>
      <c r="D12" s="16" t="s">
        <v>26</v>
      </c>
      <c r="E12" s="17"/>
      <c r="F12" s="24"/>
      <c r="G12" s="3">
        <f t="shared" si="0"/>
        <v>172</v>
      </c>
      <c r="H12" s="9">
        <f t="shared" si="1"/>
        <v>3.4126984126984128E-4</v>
      </c>
      <c r="I12" s="11">
        <f t="shared" si="3"/>
        <v>3.115740740740741E-3</v>
      </c>
      <c r="J12" s="18">
        <f t="shared" si="2"/>
        <v>350</v>
      </c>
    </row>
    <row r="13" spans="1:12" ht="298" customHeight="1">
      <c r="A13" s="16">
        <v>10</v>
      </c>
      <c r="B13" s="17"/>
      <c r="C13" s="17"/>
      <c r="D13" s="17" t="s">
        <v>27</v>
      </c>
      <c r="E13" s="17"/>
      <c r="F13" s="24"/>
      <c r="G13" s="3">
        <f t="shared" si="0"/>
        <v>454</v>
      </c>
      <c r="H13" s="9">
        <f t="shared" si="1"/>
        <v>9.0079365079365073E-4</v>
      </c>
      <c r="I13" s="11">
        <f t="shared" si="3"/>
        <v>3.457010582010582E-3</v>
      </c>
      <c r="J13" s="18">
        <f t="shared" si="2"/>
        <v>350</v>
      </c>
    </row>
    <row r="14" spans="1:12" ht="211" customHeight="1">
      <c r="A14" s="16">
        <v>11</v>
      </c>
      <c r="B14" s="17"/>
      <c r="C14" s="17"/>
      <c r="D14" s="17" t="s">
        <v>28</v>
      </c>
      <c r="E14" s="17"/>
      <c r="F14" s="24"/>
      <c r="G14" s="3">
        <f t="shared" si="0"/>
        <v>341</v>
      </c>
      <c r="H14" s="9">
        <f t="shared" si="1"/>
        <v>6.7658730158730155E-4</v>
      </c>
      <c r="I14" s="11">
        <f t="shared" si="3"/>
        <v>4.3578042328042323E-3</v>
      </c>
      <c r="J14" s="18">
        <f t="shared" si="2"/>
        <v>350</v>
      </c>
    </row>
    <row r="15" spans="1:12" ht="199" customHeight="1">
      <c r="A15" s="16">
        <v>12</v>
      </c>
      <c r="B15" s="17"/>
      <c r="C15" s="17"/>
      <c r="D15" s="17" t="s">
        <v>29</v>
      </c>
      <c r="E15" s="17"/>
      <c r="F15" s="24"/>
      <c r="G15" s="3">
        <f t="shared" si="0"/>
        <v>153</v>
      </c>
      <c r="H15" s="9">
        <f t="shared" si="1"/>
        <v>3.035714285714286E-4</v>
      </c>
      <c r="I15" s="11">
        <f t="shared" si="3"/>
        <v>5.0343915343915337E-3</v>
      </c>
      <c r="J15" s="18">
        <f t="shared" si="2"/>
        <v>350</v>
      </c>
    </row>
    <row r="16" spans="1:12" ht="191" customHeight="1">
      <c r="A16" s="16">
        <v>13</v>
      </c>
      <c r="B16" s="17"/>
      <c r="C16" s="17"/>
      <c r="D16" s="17" t="s">
        <v>30</v>
      </c>
      <c r="E16" s="17"/>
      <c r="F16" s="24"/>
      <c r="G16" s="3">
        <f t="shared" si="0"/>
        <v>195</v>
      </c>
      <c r="H16" s="9">
        <f t="shared" si="1"/>
        <v>3.8690476190476192E-4</v>
      </c>
      <c r="I16" s="11">
        <f t="shared" si="3"/>
        <v>5.3379629629629619E-3</v>
      </c>
      <c r="J16" s="18">
        <f t="shared" si="2"/>
        <v>350</v>
      </c>
    </row>
    <row r="17" spans="1:10" ht="186" customHeight="1">
      <c r="A17" s="16">
        <v>14</v>
      </c>
      <c r="B17" s="17"/>
      <c r="C17" s="17"/>
      <c r="D17" s="17" t="s">
        <v>31</v>
      </c>
      <c r="E17" s="17"/>
      <c r="F17" s="24"/>
      <c r="G17" s="3">
        <f t="shared" si="0"/>
        <v>174</v>
      </c>
      <c r="H17" s="9">
        <f t="shared" si="1"/>
        <v>3.4523809523809523E-4</v>
      </c>
      <c r="I17" s="11">
        <f t="shared" si="3"/>
        <v>5.7248677248677238E-3</v>
      </c>
      <c r="J17" s="18">
        <f t="shared" si="2"/>
        <v>350</v>
      </c>
    </row>
    <row r="18" spans="1:10" ht="218" customHeight="1">
      <c r="A18" s="16">
        <v>15</v>
      </c>
      <c r="B18" s="17"/>
      <c r="C18" s="17"/>
      <c r="D18" s="17" t="s">
        <v>32</v>
      </c>
      <c r="E18" s="17"/>
      <c r="F18" s="24"/>
      <c r="G18" s="3">
        <f t="shared" si="0"/>
        <v>158</v>
      </c>
      <c r="H18" s="9">
        <f t="shared" si="1"/>
        <v>3.1349206349206351E-4</v>
      </c>
      <c r="I18" s="11">
        <f t="shared" si="3"/>
        <v>6.0701058201058193E-3</v>
      </c>
      <c r="J18" s="18">
        <f t="shared" si="2"/>
        <v>350</v>
      </c>
    </row>
    <row r="19" spans="1:10" ht="197" customHeight="1">
      <c r="A19" s="16">
        <v>16</v>
      </c>
      <c r="B19" s="17"/>
      <c r="C19" s="17"/>
      <c r="D19" s="17" t="s">
        <v>33</v>
      </c>
      <c r="E19" s="17"/>
      <c r="F19" s="24"/>
      <c r="G19" s="3">
        <f t="shared" si="0"/>
        <v>281</v>
      </c>
      <c r="H19" s="9">
        <f t="shared" si="1"/>
        <v>5.5753968253968256E-4</v>
      </c>
      <c r="I19" s="11">
        <f t="shared" si="3"/>
        <v>6.3835978835978828E-3</v>
      </c>
      <c r="J19" s="18">
        <f t="shared" si="2"/>
        <v>350</v>
      </c>
    </row>
    <row r="20" spans="1:10" ht="185" customHeight="1">
      <c r="A20" s="16">
        <v>17</v>
      </c>
      <c r="B20" s="17"/>
      <c r="C20" s="17"/>
      <c r="D20" s="17" t="s">
        <v>36</v>
      </c>
      <c r="E20" s="17"/>
      <c r="F20" s="24"/>
      <c r="G20" s="3">
        <f t="shared" si="0"/>
        <v>185</v>
      </c>
      <c r="H20" s="9">
        <f t="shared" si="1"/>
        <v>3.6706349206349205E-4</v>
      </c>
      <c r="I20" s="11">
        <f t="shared" si="3"/>
        <v>6.9411375661375656E-3</v>
      </c>
      <c r="J20" s="18">
        <f t="shared" si="2"/>
        <v>350</v>
      </c>
    </row>
    <row r="21" spans="1:10" ht="188" customHeight="1">
      <c r="A21" s="16">
        <v>18</v>
      </c>
      <c r="B21" s="17"/>
      <c r="C21" s="17"/>
      <c r="D21" s="17" t="s">
        <v>34</v>
      </c>
      <c r="E21" s="17"/>
      <c r="F21" s="24"/>
      <c r="G21" s="3">
        <f t="shared" si="0"/>
        <v>167</v>
      </c>
      <c r="H21" s="9">
        <f t="shared" si="1"/>
        <v>3.3134920634920637E-4</v>
      </c>
      <c r="I21" s="11">
        <f t="shared" si="3"/>
        <v>7.308201058201058E-3</v>
      </c>
      <c r="J21" s="18">
        <f t="shared" si="2"/>
        <v>350</v>
      </c>
    </row>
    <row r="22" spans="1:10" ht="224" customHeight="1">
      <c r="A22" s="16">
        <v>19</v>
      </c>
      <c r="B22" s="17"/>
      <c r="C22" s="17"/>
      <c r="D22" s="17" t="s">
        <v>35</v>
      </c>
      <c r="E22" s="17"/>
      <c r="F22" s="24"/>
      <c r="G22" s="3">
        <f t="shared" si="0"/>
        <v>348</v>
      </c>
      <c r="H22" s="9">
        <f t="shared" si="1"/>
        <v>6.9047619047619046E-4</v>
      </c>
      <c r="I22" s="11">
        <f t="shared" si="3"/>
        <v>7.6395502645502647E-3</v>
      </c>
      <c r="J22" s="18">
        <f t="shared" si="2"/>
        <v>350</v>
      </c>
    </row>
    <row r="23" spans="1:10" ht="234" customHeight="1">
      <c r="A23" s="16">
        <v>20</v>
      </c>
      <c r="B23" s="17"/>
      <c r="C23" s="17"/>
      <c r="D23" s="17" t="s">
        <v>37</v>
      </c>
      <c r="E23" s="17"/>
      <c r="F23" s="24"/>
      <c r="G23" s="3">
        <f t="shared" si="0"/>
        <v>327</v>
      </c>
      <c r="H23" s="9">
        <f t="shared" si="1"/>
        <v>6.4880952380952383E-4</v>
      </c>
      <c r="I23" s="11">
        <f t="shared" si="3"/>
        <v>8.3300264550264548E-3</v>
      </c>
      <c r="J23" s="18">
        <f t="shared" si="2"/>
        <v>350</v>
      </c>
    </row>
    <row r="24" spans="1:10" ht="288" customHeight="1">
      <c r="A24" s="16">
        <v>21</v>
      </c>
      <c r="B24" s="17"/>
      <c r="C24" s="17"/>
      <c r="D24" s="17" t="s">
        <v>38</v>
      </c>
      <c r="E24" s="17"/>
      <c r="F24" s="24"/>
      <c r="G24" s="3">
        <f t="shared" si="0"/>
        <v>419</v>
      </c>
      <c r="H24" s="9">
        <f t="shared" si="1"/>
        <v>8.3134920634920628E-4</v>
      </c>
      <c r="I24" s="11">
        <f t="shared" si="3"/>
        <v>8.9788359788359785E-3</v>
      </c>
      <c r="J24" s="18">
        <f t="shared" si="2"/>
        <v>350</v>
      </c>
    </row>
    <row r="25" spans="1:10" ht="213" customHeight="1">
      <c r="A25" s="16">
        <v>22</v>
      </c>
      <c r="B25" s="17"/>
      <c r="C25" s="17"/>
      <c r="D25" s="17" t="s">
        <v>39</v>
      </c>
      <c r="E25" s="17"/>
      <c r="F25" s="24"/>
      <c r="G25" s="3">
        <f t="shared" si="0"/>
        <v>135</v>
      </c>
      <c r="H25" s="9">
        <f t="shared" si="1"/>
        <v>2.6785714285714287E-4</v>
      </c>
      <c r="I25" s="11">
        <f t="shared" si="3"/>
        <v>9.8101851851851857E-3</v>
      </c>
      <c r="J25" s="18">
        <f t="shared" si="2"/>
        <v>350</v>
      </c>
    </row>
    <row r="26" spans="1:10" ht="246" customHeight="1">
      <c r="A26" s="16">
        <v>23</v>
      </c>
      <c r="B26" s="17"/>
      <c r="C26" s="17"/>
      <c r="D26" s="17" t="s">
        <v>40</v>
      </c>
      <c r="E26" s="17"/>
      <c r="F26" s="24"/>
      <c r="G26" s="3">
        <f t="shared" si="0"/>
        <v>388</v>
      </c>
      <c r="H26" s="9">
        <f t="shared" si="1"/>
        <v>7.6984126984126972E-4</v>
      </c>
      <c r="I26" s="11">
        <f t="shared" si="3"/>
        <v>1.0078042328042328E-2</v>
      </c>
      <c r="J26" s="18">
        <f t="shared" si="2"/>
        <v>350</v>
      </c>
    </row>
    <row r="27" spans="1:10" ht="178" customHeight="1">
      <c r="A27" s="16">
        <v>24</v>
      </c>
      <c r="B27" s="17"/>
      <c r="C27" s="17"/>
      <c r="D27" s="17"/>
      <c r="E27" s="17"/>
      <c r="F27" s="24"/>
      <c r="G27" s="3">
        <f t="shared" si="0"/>
        <v>0</v>
      </c>
      <c r="H27" s="9">
        <f t="shared" si="1"/>
        <v>0</v>
      </c>
      <c r="I27" s="11">
        <f t="shared" si="3"/>
        <v>1.0847883597883598E-2</v>
      </c>
      <c r="J27" s="18">
        <f t="shared" si="2"/>
        <v>350</v>
      </c>
    </row>
    <row r="28" spans="1:10" ht="180" customHeight="1">
      <c r="A28" s="16">
        <v>25</v>
      </c>
      <c r="B28" s="17"/>
      <c r="C28" s="17"/>
      <c r="D28" s="17" t="s">
        <v>41</v>
      </c>
      <c r="E28" s="17"/>
      <c r="F28" s="24"/>
      <c r="G28" s="3">
        <f t="shared" si="0"/>
        <v>253</v>
      </c>
      <c r="H28" s="9">
        <f t="shared" si="1"/>
        <v>5.0198412698412701E-4</v>
      </c>
      <c r="I28" s="11">
        <f t="shared" si="3"/>
        <v>1.0847883597883598E-2</v>
      </c>
      <c r="J28" s="18">
        <f t="shared" si="2"/>
        <v>350</v>
      </c>
    </row>
    <row r="29" spans="1:10" ht="199" customHeight="1">
      <c r="A29" s="16">
        <v>26</v>
      </c>
      <c r="B29" s="17"/>
      <c r="C29" s="17"/>
      <c r="D29" s="17" t="s">
        <v>42</v>
      </c>
      <c r="E29" s="17"/>
      <c r="F29" s="24"/>
      <c r="G29" s="3">
        <f t="shared" si="0"/>
        <v>222</v>
      </c>
      <c r="H29" s="9">
        <f t="shared" si="1"/>
        <v>4.4047619047619046E-4</v>
      </c>
      <c r="I29" s="11">
        <f t="shared" si="3"/>
        <v>1.1349867724867724E-2</v>
      </c>
      <c r="J29" s="18">
        <f t="shared" si="2"/>
        <v>350</v>
      </c>
    </row>
    <row r="30" spans="1:10" ht="200" customHeight="1">
      <c r="A30" s="16">
        <v>27</v>
      </c>
      <c r="B30" s="17"/>
      <c r="C30" s="17"/>
      <c r="D30" s="17" t="s">
        <v>43</v>
      </c>
      <c r="E30" s="17"/>
      <c r="F30" s="24"/>
      <c r="G30" s="3">
        <f t="shared" si="0"/>
        <v>261</v>
      </c>
      <c r="H30" s="9">
        <f t="shared" si="1"/>
        <v>5.1785714285714282E-4</v>
      </c>
      <c r="I30" s="11">
        <f t="shared" si="3"/>
        <v>1.1790343915343915E-2</v>
      </c>
      <c r="J30" s="18">
        <f t="shared" si="2"/>
        <v>350</v>
      </c>
    </row>
    <row r="31" spans="1:10" ht="177" customHeight="1">
      <c r="A31" s="16">
        <v>28</v>
      </c>
      <c r="B31" s="17"/>
      <c r="C31" s="17"/>
      <c r="D31" s="17" t="s">
        <v>44</v>
      </c>
      <c r="E31" s="17"/>
      <c r="F31" s="24"/>
      <c r="G31" s="3">
        <f t="shared" si="0"/>
        <v>409</v>
      </c>
      <c r="H31" s="9">
        <f t="shared" si="1"/>
        <v>8.1150793650793646E-4</v>
      </c>
      <c r="I31" s="11">
        <f t="shared" si="3"/>
        <v>1.2308201058201058E-2</v>
      </c>
      <c r="J31" s="18">
        <f t="shared" si="2"/>
        <v>350</v>
      </c>
    </row>
    <row r="32" spans="1:10" ht="286" customHeight="1">
      <c r="A32" s="16">
        <v>29</v>
      </c>
      <c r="B32" s="17"/>
      <c r="C32" s="17"/>
      <c r="D32" s="17" t="s">
        <v>45</v>
      </c>
      <c r="E32" s="17"/>
      <c r="F32" s="24"/>
      <c r="G32" s="3">
        <f t="shared" si="0"/>
        <v>219</v>
      </c>
      <c r="H32" s="9">
        <f t="shared" si="1"/>
        <v>4.3452380952380945E-4</v>
      </c>
      <c r="I32" s="11">
        <f t="shared" si="3"/>
        <v>1.3119708994708995E-2</v>
      </c>
      <c r="J32" s="18">
        <f t="shared" si="2"/>
        <v>350</v>
      </c>
    </row>
    <row r="33" spans="1:10" ht="177" customHeight="1">
      <c r="A33" s="16">
        <v>30</v>
      </c>
      <c r="B33" s="17"/>
      <c r="C33" s="17"/>
      <c r="D33" s="17" t="s">
        <v>46</v>
      </c>
      <c r="E33" s="17"/>
      <c r="F33" s="24"/>
      <c r="G33" s="3">
        <f t="shared" si="0"/>
        <v>257</v>
      </c>
      <c r="H33" s="9">
        <f t="shared" si="1"/>
        <v>5.0992063492063492E-4</v>
      </c>
      <c r="I33" s="11">
        <f t="shared" si="3"/>
        <v>1.3554232804232805E-2</v>
      </c>
      <c r="J33" s="18">
        <f t="shared" si="2"/>
        <v>350</v>
      </c>
    </row>
    <row r="34" spans="1:10" ht="177" customHeight="1">
      <c r="A34" s="16">
        <v>31</v>
      </c>
      <c r="B34" s="17"/>
      <c r="C34" s="17"/>
      <c r="D34" s="17"/>
      <c r="E34" s="17"/>
      <c r="F34" s="24"/>
      <c r="G34" s="3">
        <f t="shared" si="0"/>
        <v>0</v>
      </c>
      <c r="H34" s="9">
        <f t="shared" si="1"/>
        <v>0</v>
      </c>
      <c r="I34" s="11">
        <f t="shared" si="3"/>
        <v>1.406415343915344E-2</v>
      </c>
      <c r="J34" s="18">
        <f t="shared" si="2"/>
        <v>350</v>
      </c>
    </row>
    <row r="35" spans="1:10" ht="177" customHeight="1">
      <c r="A35" s="16">
        <v>32</v>
      </c>
      <c r="B35" s="17"/>
      <c r="C35" s="17"/>
      <c r="D35" s="17"/>
      <c r="E35" s="17"/>
      <c r="F35" s="24"/>
      <c r="G35" s="3">
        <f t="shared" si="0"/>
        <v>0</v>
      </c>
      <c r="H35" s="9">
        <f t="shared" si="1"/>
        <v>0</v>
      </c>
      <c r="I35" s="11">
        <f t="shared" si="3"/>
        <v>1.406415343915344E-2</v>
      </c>
      <c r="J35" s="18">
        <f t="shared" si="2"/>
        <v>350</v>
      </c>
    </row>
    <row r="36" spans="1:10" ht="177" customHeight="1">
      <c r="A36" s="16">
        <v>33</v>
      </c>
      <c r="B36" s="17"/>
      <c r="C36" s="17"/>
      <c r="D36" s="17"/>
      <c r="E36" s="17"/>
      <c r="F36" s="24"/>
      <c r="G36" s="3">
        <f t="shared" si="0"/>
        <v>0</v>
      </c>
      <c r="H36" s="9">
        <f t="shared" si="1"/>
        <v>0</v>
      </c>
      <c r="I36" s="11">
        <f t="shared" si="3"/>
        <v>1.406415343915344E-2</v>
      </c>
      <c r="J36" s="18">
        <f t="shared" si="2"/>
        <v>350</v>
      </c>
    </row>
    <row r="37" spans="1:10" ht="177" customHeight="1">
      <c r="A37" s="16">
        <v>34</v>
      </c>
      <c r="B37" s="17"/>
      <c r="C37" s="17"/>
      <c r="D37" s="17"/>
      <c r="E37" s="17"/>
      <c r="F37" s="24"/>
      <c r="G37" s="3">
        <f t="shared" si="0"/>
        <v>0</v>
      </c>
      <c r="H37" s="9">
        <f t="shared" si="1"/>
        <v>0</v>
      </c>
      <c r="I37" s="11">
        <f t="shared" si="3"/>
        <v>1.406415343915344E-2</v>
      </c>
      <c r="J37" s="18">
        <f t="shared" si="2"/>
        <v>350</v>
      </c>
    </row>
    <row r="38" spans="1:10" ht="177" customHeight="1">
      <c r="A38" s="16">
        <v>35</v>
      </c>
      <c r="B38" s="17"/>
      <c r="C38" s="17"/>
      <c r="D38" s="17"/>
      <c r="E38" s="17"/>
      <c r="F38" s="24"/>
      <c r="G38" s="3">
        <f t="shared" si="0"/>
        <v>0</v>
      </c>
      <c r="H38" s="9">
        <f t="shared" si="1"/>
        <v>0</v>
      </c>
      <c r="I38" s="11">
        <f t="shared" si="3"/>
        <v>1.406415343915344E-2</v>
      </c>
      <c r="J38" s="18">
        <f t="shared" si="2"/>
        <v>350</v>
      </c>
    </row>
    <row r="39" spans="1:10" ht="177" customHeight="1">
      <c r="A39" s="16">
        <v>36</v>
      </c>
      <c r="B39" s="17"/>
      <c r="C39" s="17"/>
      <c r="D39" s="17"/>
      <c r="E39" s="17"/>
      <c r="F39" s="24"/>
      <c r="G39" s="3">
        <f t="shared" si="0"/>
        <v>0</v>
      </c>
      <c r="H39" s="9">
        <f t="shared" si="1"/>
        <v>0</v>
      </c>
      <c r="I39" s="11">
        <f t="shared" si="3"/>
        <v>1.406415343915344E-2</v>
      </c>
      <c r="J39" s="18">
        <f t="shared" si="2"/>
        <v>350</v>
      </c>
    </row>
    <row r="40" spans="1:10" ht="30">
      <c r="A40" s="16"/>
      <c r="B40" s="17"/>
      <c r="C40" s="16" t="s">
        <v>15</v>
      </c>
      <c r="D40" s="16"/>
      <c r="E40" s="16" t="s">
        <v>16</v>
      </c>
      <c r="F40" s="24"/>
      <c r="G40" s="3">
        <f t="shared" si="0"/>
        <v>0</v>
      </c>
      <c r="H40" s="9">
        <f t="shared" si="1"/>
        <v>0</v>
      </c>
      <c r="I40" s="11">
        <f t="shared" si="3"/>
        <v>1.406415343915344E-2</v>
      </c>
      <c r="J40" s="18">
        <v>280</v>
      </c>
    </row>
    <row r="41" spans="1:10">
      <c r="A41" s="16">
        <v>31</v>
      </c>
      <c r="B41" s="17"/>
      <c r="C41" s="16" t="s">
        <v>17</v>
      </c>
      <c r="D41" s="17"/>
      <c r="E41" s="16" t="s">
        <v>18</v>
      </c>
      <c r="F41" s="23">
        <v>4.6296296296296293E-4</v>
      </c>
      <c r="G41" s="3">
        <f t="shared" si="0"/>
        <v>0</v>
      </c>
      <c r="H41" s="9">
        <f t="shared" si="1"/>
        <v>4.6296296296296293E-4</v>
      </c>
      <c r="I41" s="11">
        <f t="shared" si="3"/>
        <v>1.406415343915344E-2</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2022-09-13T01:39:36Z</dcterms:modified>
</cp:coreProperties>
</file>